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Korisnik\Documents\Objave škola\24_25\"/>
    </mc:Choice>
  </mc:AlternateContent>
  <xr:revisionPtr revIDLastSave="0" documentId="13_ncr:1_{9D2980AB-5657-4346-94C4-4AC4350CCCCF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tegorija 1" sheetId="11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1" l="1"/>
  <c r="E13" i="11"/>
  <c r="E38" i="11" s="1"/>
</calcChain>
</file>

<file path=xl/sharedStrings.xml><?xml version="1.0" encoding="utf-8"?>
<sst xmlns="http://schemas.openxmlformats.org/spreadsheetml/2006/main" count="194" uniqueCount="106">
  <si>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</si>
  <si>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</si>
  <si>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</si>
  <si>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</si>
  <si>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</si>
  <si>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</si>
  <si>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</si>
  <si>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</si>
  <si>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</si>
  <si>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</si>
  <si>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</si>
  <si>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</si>
  <si>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</si>
  <si>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</si>
  <si>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</si>
  <si>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</si>
  <si>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</si>
  <si>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3212, NAKNADA ZA PRIJEVOZ, ZA RAD NA TERENU I ODVOJENI ŽIVOT</t>
  </si>
  <si>
    <t>USTANOVA OŠ MAJSTORA RADOVANA,  OIB: 79746324379</t>
  </si>
  <si>
    <t>USTANOVA OŠ MAJSTORA RADOVANA</t>
  </si>
  <si>
    <t>OTP banka</t>
  </si>
  <si>
    <t>OŠ MAJSTORA RADOVANA</t>
  </si>
  <si>
    <t>52508873833</t>
  </si>
  <si>
    <t>SPLIT</t>
  </si>
  <si>
    <t>91079069042</t>
  </si>
  <si>
    <t>TROGIR</t>
  </si>
  <si>
    <t>ZAGREB</t>
  </si>
  <si>
    <t>3431 - Bankarske usluge i isluge platnog prometa</t>
  </si>
  <si>
    <t>3239 - Ostale usluge</t>
  </si>
  <si>
    <t>3113,PLAĆE ZA PREKOVREMENI RAD</t>
  </si>
  <si>
    <t>3114,PLAĆE ZA POSEBNE UVJETE RADA</t>
  </si>
  <si>
    <t>3221 - Uredski materijal i ostali materijalni rashodi</t>
  </si>
  <si>
    <t>3231 - Usluge telefona, pošte i prijevoza</t>
  </si>
  <si>
    <t>VUKIĆ PROMET D.O.O.</t>
  </si>
  <si>
    <t>DARDA J.D.O.O.</t>
  </si>
  <si>
    <t>24381007043</t>
  </si>
  <si>
    <t xml:space="preserve">KAŠTEL STARI </t>
  </si>
  <si>
    <t>3222 - Materijal i sirovine</t>
  </si>
  <si>
    <t>3121,OSTALI RASHODI ZA ZAPOSLENE</t>
  </si>
  <si>
    <t>3211,SLUŽBENA PUTOVANJA</t>
  </si>
  <si>
    <t>HEP ELEKTRA</t>
  </si>
  <si>
    <t xml:space="preserve">GRAD TROGIR </t>
  </si>
  <si>
    <t xml:space="preserve">IN REBUS </t>
  </si>
  <si>
    <t>MASTER COPY</t>
  </si>
  <si>
    <t>HT</t>
  </si>
  <si>
    <t>HP</t>
  </si>
  <si>
    <t xml:space="preserve">FINA </t>
  </si>
  <si>
    <t>HEP OPSKRBA</t>
  </si>
  <si>
    <t>ZAST</t>
  </si>
  <si>
    <t>SVEŽANJ</t>
  </si>
  <si>
    <t>a4</t>
  </si>
  <si>
    <t xml:space="preserve">3223 - Energija </t>
  </si>
  <si>
    <t>3234 - Komunalne usluge</t>
  </si>
  <si>
    <t>3238 - Računalne usluge</t>
  </si>
  <si>
    <t>3235 - Zakupnine i najamnine</t>
  </si>
  <si>
    <t>55945864193</t>
  </si>
  <si>
    <t>87311810356</t>
  </si>
  <si>
    <t>VELIKA GORICA</t>
  </si>
  <si>
    <t>85821130368</t>
  </si>
  <si>
    <t>63073332379</t>
  </si>
  <si>
    <t>81793146560</t>
  </si>
  <si>
    <t>84456801514</t>
  </si>
  <si>
    <t>KRIVODOL</t>
  </si>
  <si>
    <t>58991588138</t>
  </si>
  <si>
    <t>13281121851</t>
  </si>
  <si>
    <t>KAŠTEL GOMILICA</t>
  </si>
  <si>
    <t>91591564577</t>
  </si>
  <si>
    <t>8440309496</t>
  </si>
  <si>
    <t>43965974818</t>
  </si>
  <si>
    <t>MIRO</t>
  </si>
  <si>
    <t>,</t>
  </si>
  <si>
    <t>3224 - Materijal i dijelovi za tekuće i investicijsko održavanje</t>
  </si>
  <si>
    <t>3232 - Usluge tekućeg i investicijskog održavanja</t>
  </si>
  <si>
    <t>87826925363</t>
  </si>
  <si>
    <t>96320385428</t>
  </si>
  <si>
    <t>3111,PLAĆE ZA ZAPOSLENE</t>
  </si>
  <si>
    <t>ĆIĆO KOMERC</t>
  </si>
  <si>
    <t>VODOVOD I KANALIZACIJA</t>
  </si>
  <si>
    <t>LIBER</t>
  </si>
  <si>
    <t>TROGIR HOLDING</t>
  </si>
  <si>
    <t>MAĆA</t>
  </si>
  <si>
    <t>NARODNE NOVINE</t>
  </si>
  <si>
    <t>S&amp;P obrt za prijevoz i vuču vozila</t>
  </si>
  <si>
    <t>TAHO ST SPLIT</t>
  </si>
  <si>
    <t>ŠKARE TRADE</t>
  </si>
  <si>
    <t>NACHO KINGS</t>
  </si>
  <si>
    <t>POINT VARAŽDIN</t>
  </si>
  <si>
    <t>MULLTIMEDIJALNA OAZA TRGOVINE</t>
  </si>
  <si>
    <t>ACQUISITUM MAGNUM</t>
  </si>
  <si>
    <t>3227 - Službena, radna i zaštitna odjeća i obuća</t>
  </si>
  <si>
    <t xml:space="preserve">Razdoblje: srpanj 2024. godine </t>
  </si>
  <si>
    <t>64546066176</t>
  </si>
  <si>
    <t>88448992592</t>
  </si>
  <si>
    <t>SOLIN</t>
  </si>
  <si>
    <t>81313825932</t>
  </si>
  <si>
    <t>56826138353</t>
  </si>
  <si>
    <t>69861072713</t>
  </si>
  <si>
    <t>SEGET DONJI</t>
  </si>
  <si>
    <t>39427677849</t>
  </si>
  <si>
    <t>09746817380</t>
  </si>
  <si>
    <t>80947211460</t>
  </si>
  <si>
    <t>VARAŽDIN</t>
  </si>
  <si>
    <t>47246482064</t>
  </si>
  <si>
    <t>89836623071</t>
  </si>
  <si>
    <t>18106568228</t>
  </si>
  <si>
    <t>51711770323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</si>
</sst>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vertical="center" wrapText="1"/>
    </xf>
    <xf numFmtId="0" fontId="13" fillId="0" borderId="0" xfId="0" applyFont="1"/>
    <xf numFmtId="4" fontId="13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B375-4763-497E-8087-936DE6AE0E15}">
  <sheetPr>
    <pageSetUpPr fitToPage="1"/>
  </sheetPr>
  <dimension ref="B1:H41"/>
  <sheetViews>
    <sheetView tabSelected="1" topLeftCell="A29" workbookViewId="0">
      <selection activeCell="H12" sqref="H12:I12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1"/>
      <c r="C1" s="1"/>
      <c r="D1" s="1"/>
      <c r="E1" s="1"/>
      <c r="F1" s="1"/>
      <c r="G1" s="1"/>
      <c r="H1" s="2"/>
    </row>
    <row r="2" spans="2:8" ht="18" customHeight="1" x14ac:dyDescent="0.25">
      <c r="B2" s="31" t="s">
        <v>12</v>
      </c>
      <c r="C2" s="31"/>
      <c r="D2" s="31"/>
      <c r="E2" s="31"/>
      <c r="F2" s="31"/>
      <c r="G2" s="31"/>
      <c r="H2" s="3"/>
    </row>
    <row r="3" spans="2:8" ht="34.9" customHeight="1" x14ac:dyDescent="0.25">
      <c r="B3" s="7"/>
      <c r="C3" s="34" t="s">
        <v>18</v>
      </c>
      <c r="D3" s="34"/>
      <c r="E3" s="34"/>
      <c r="F3" s="7"/>
      <c r="G3" s="7"/>
      <c r="H3" s="2"/>
    </row>
    <row r="4" spans="2:8" x14ac:dyDescent="0.25">
      <c r="B4" s="32" t="s">
        <v>90</v>
      </c>
      <c r="C4" s="33"/>
      <c r="D4" s="33"/>
      <c r="E4" s="33"/>
      <c r="F4" s="33"/>
      <c r="G4" s="33"/>
    </row>
    <row r="5" spans="2:8" ht="18" x14ac:dyDescent="0.25">
      <c r="B5" s="8" t="s">
        <v>3</v>
      </c>
      <c r="C5" s="7"/>
      <c r="D5" s="7"/>
      <c r="E5" s="7"/>
      <c r="F5" s="7"/>
      <c r="G5" s="7"/>
    </row>
    <row r="6" spans="2:8" ht="65.45" customHeight="1" x14ac:dyDescent="0.25">
      <c r="B6" s="4" t="s">
        <v>0</v>
      </c>
      <c r="C6" s="4" t="s">
        <v>1</v>
      </c>
      <c r="D6" s="4" t="s">
        <v>13</v>
      </c>
      <c r="E6" s="4" t="s">
        <v>10</v>
      </c>
      <c r="F6" s="4" t="s">
        <v>2</v>
      </c>
      <c r="G6" s="4" t="s">
        <v>6</v>
      </c>
    </row>
    <row r="7" spans="2:8" s="6" customFormat="1" ht="18.600000000000001" customHeight="1" x14ac:dyDescent="0.2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2:8" s="27" customFormat="1" ht="30" customHeight="1" x14ac:dyDescent="0.25">
      <c r="B8" s="17" t="s">
        <v>34</v>
      </c>
      <c r="C8" s="18" t="s">
        <v>35</v>
      </c>
      <c r="D8" s="19" t="s">
        <v>36</v>
      </c>
      <c r="E8" s="19">
        <v>26967.73</v>
      </c>
      <c r="F8" s="20" t="s">
        <v>21</v>
      </c>
      <c r="G8" s="29" t="s">
        <v>37</v>
      </c>
    </row>
    <row r="9" spans="2:8" s="27" customFormat="1" ht="30" customHeight="1" x14ac:dyDescent="0.25">
      <c r="B9" s="17" t="s">
        <v>76</v>
      </c>
      <c r="C9" s="18" t="s">
        <v>105</v>
      </c>
      <c r="D9" s="19" t="s">
        <v>25</v>
      </c>
      <c r="E9" s="19">
        <v>300</v>
      </c>
      <c r="F9" s="20" t="s">
        <v>21</v>
      </c>
      <c r="G9" s="29" t="s">
        <v>72</v>
      </c>
    </row>
    <row r="10" spans="2:8" s="27" customFormat="1" ht="29.45" customHeight="1" x14ac:dyDescent="0.25">
      <c r="B10" s="17" t="s">
        <v>48</v>
      </c>
      <c r="C10" s="18" t="s">
        <v>55</v>
      </c>
      <c r="D10" s="19" t="s">
        <v>23</v>
      </c>
      <c r="E10" s="19">
        <v>182.48</v>
      </c>
      <c r="F10" s="20" t="s">
        <v>21</v>
      </c>
      <c r="G10" s="29" t="s">
        <v>28</v>
      </c>
    </row>
    <row r="11" spans="2:8" s="27" customFormat="1" ht="29.45" customHeight="1" x14ac:dyDescent="0.25">
      <c r="B11" s="17" t="s">
        <v>41</v>
      </c>
      <c r="C11" s="18" t="s">
        <v>67</v>
      </c>
      <c r="D11" s="19" t="s">
        <v>25</v>
      </c>
      <c r="E11" s="19">
        <v>1709.34</v>
      </c>
      <c r="F11" s="20" t="s">
        <v>21</v>
      </c>
      <c r="G11" s="29" t="s">
        <v>52</v>
      </c>
    </row>
    <row r="12" spans="2:8" s="27" customFormat="1" ht="29.45" customHeight="1" x14ac:dyDescent="0.25">
      <c r="B12" s="17" t="s">
        <v>77</v>
      </c>
      <c r="C12" s="18" t="s">
        <v>95</v>
      </c>
      <c r="D12" s="19" t="s">
        <v>23</v>
      </c>
      <c r="E12" s="19">
        <v>330.81</v>
      </c>
      <c r="F12" s="20" t="s">
        <v>21</v>
      </c>
      <c r="G12" s="29" t="s">
        <v>52</v>
      </c>
    </row>
    <row r="13" spans="2:8" s="27" customFormat="1" ht="29.45" customHeight="1" x14ac:dyDescent="0.25">
      <c r="B13" s="17" t="s">
        <v>43</v>
      </c>
      <c r="C13" s="18" t="s">
        <v>63</v>
      </c>
      <c r="D13" s="19" t="s">
        <v>23</v>
      </c>
      <c r="E13" s="19">
        <f>136.25</f>
        <v>136.25</v>
      </c>
      <c r="F13" s="20" t="s">
        <v>21</v>
      </c>
      <c r="G13" s="29" t="s">
        <v>71</v>
      </c>
    </row>
    <row r="14" spans="2:8" s="27" customFormat="1" ht="29.45" customHeight="1" x14ac:dyDescent="0.25">
      <c r="B14" s="17" t="s">
        <v>40</v>
      </c>
      <c r="C14" s="18" t="s">
        <v>68</v>
      </c>
      <c r="D14" s="19" t="s">
        <v>26</v>
      </c>
      <c r="E14" s="19">
        <f>11.76</f>
        <v>11.76</v>
      </c>
      <c r="F14" s="20" t="s">
        <v>21</v>
      </c>
      <c r="G14" s="29" t="s">
        <v>51</v>
      </c>
    </row>
    <row r="15" spans="2:8" s="27" customFormat="1" ht="29.45" customHeight="1" x14ac:dyDescent="0.25">
      <c r="B15" s="17" t="s">
        <v>44</v>
      </c>
      <c r="C15" s="18" t="s">
        <v>60</v>
      </c>
      <c r="D15" s="19" t="s">
        <v>26</v>
      </c>
      <c r="E15" s="19">
        <v>201.56</v>
      </c>
      <c r="F15" s="30" t="s">
        <v>21</v>
      </c>
      <c r="G15" s="29" t="s">
        <v>32</v>
      </c>
    </row>
    <row r="16" spans="2:8" s="27" customFormat="1" ht="29.45" customHeight="1" x14ac:dyDescent="0.25">
      <c r="B16" s="17" t="s">
        <v>44</v>
      </c>
      <c r="C16" s="18" t="s">
        <v>60</v>
      </c>
      <c r="D16" s="19" t="s">
        <v>26</v>
      </c>
      <c r="E16" s="19">
        <v>41.38</v>
      </c>
      <c r="F16" s="20" t="s">
        <v>21</v>
      </c>
      <c r="G16" s="29" t="s">
        <v>54</v>
      </c>
    </row>
    <row r="17" spans="2:8" s="27" customFormat="1" ht="29.45" customHeight="1" x14ac:dyDescent="0.25">
      <c r="B17" s="17" t="s">
        <v>78</v>
      </c>
      <c r="C17" s="18" t="s">
        <v>104</v>
      </c>
      <c r="D17" s="19" t="s">
        <v>25</v>
      </c>
      <c r="E17" s="19">
        <v>802.17</v>
      </c>
      <c r="F17" s="20" t="s">
        <v>21</v>
      </c>
      <c r="G17" s="29" t="s">
        <v>31</v>
      </c>
    </row>
    <row r="18" spans="2:8" s="27" customFormat="1" ht="29.45" customHeight="1" x14ac:dyDescent="0.25">
      <c r="B18" s="17" t="s">
        <v>43</v>
      </c>
      <c r="C18" s="18" t="s">
        <v>63</v>
      </c>
      <c r="D18" s="19" t="s">
        <v>23</v>
      </c>
      <c r="E18" s="19">
        <v>361.3</v>
      </c>
      <c r="F18" s="20" t="s">
        <v>21</v>
      </c>
      <c r="G18" s="29" t="s">
        <v>54</v>
      </c>
    </row>
    <row r="19" spans="2:8" s="27" customFormat="1" ht="29.45" customHeight="1" x14ac:dyDescent="0.25">
      <c r="B19" s="17" t="s">
        <v>42</v>
      </c>
      <c r="C19" s="18" t="s">
        <v>66</v>
      </c>
      <c r="D19" s="19" t="s">
        <v>26</v>
      </c>
      <c r="E19" s="19">
        <v>265.27999999999997</v>
      </c>
      <c r="F19" s="20" t="s">
        <v>21</v>
      </c>
      <c r="G19" s="29" t="s">
        <v>53</v>
      </c>
    </row>
    <row r="20" spans="2:8" s="27" customFormat="1" ht="29.45" customHeight="1" x14ac:dyDescent="0.25">
      <c r="B20" s="17" t="s">
        <v>79</v>
      </c>
      <c r="C20" s="18" t="s">
        <v>99</v>
      </c>
      <c r="D20" s="19" t="s">
        <v>25</v>
      </c>
      <c r="E20" s="19">
        <v>368.94</v>
      </c>
      <c r="F20" s="20" t="s">
        <v>21</v>
      </c>
      <c r="G20" s="29" t="s">
        <v>52</v>
      </c>
    </row>
    <row r="21" spans="2:8" s="27" customFormat="1" ht="29.45" customHeight="1" x14ac:dyDescent="0.25">
      <c r="B21" s="17" t="s">
        <v>45</v>
      </c>
      <c r="C21" s="18" t="s">
        <v>56</v>
      </c>
      <c r="D21" s="19" t="s">
        <v>57</v>
      </c>
      <c r="E21" s="19">
        <v>23.78</v>
      </c>
      <c r="F21" s="20" t="s">
        <v>21</v>
      </c>
      <c r="G21" s="29" t="s">
        <v>32</v>
      </c>
    </row>
    <row r="22" spans="2:8" s="27" customFormat="1" ht="29.45" customHeight="1" x14ac:dyDescent="0.25">
      <c r="B22" s="17" t="s">
        <v>46</v>
      </c>
      <c r="C22" s="18" t="s">
        <v>58</v>
      </c>
      <c r="D22" s="19" t="s">
        <v>26</v>
      </c>
      <c r="E22" s="19">
        <v>3.32</v>
      </c>
      <c r="F22" s="20" t="s">
        <v>21</v>
      </c>
      <c r="G22" s="29" t="s">
        <v>53</v>
      </c>
      <c r="H22" s="28"/>
    </row>
    <row r="23" spans="2:8" s="27" customFormat="1" ht="29.45" customHeight="1" x14ac:dyDescent="0.25">
      <c r="B23" s="17" t="s">
        <v>50</v>
      </c>
      <c r="C23" s="18" t="s">
        <v>64</v>
      </c>
      <c r="D23" s="19" t="s">
        <v>65</v>
      </c>
      <c r="E23" s="19">
        <v>1685.28</v>
      </c>
      <c r="F23" s="20" t="s">
        <v>21</v>
      </c>
      <c r="G23" s="29" t="s">
        <v>31</v>
      </c>
    </row>
    <row r="24" spans="2:8" ht="29.45" customHeight="1" x14ac:dyDescent="0.25">
      <c r="B24" s="17" t="s">
        <v>80</v>
      </c>
      <c r="C24" s="18" t="s">
        <v>98</v>
      </c>
      <c r="D24" s="19" t="s">
        <v>25</v>
      </c>
      <c r="E24" s="19">
        <v>111.56</v>
      </c>
      <c r="F24" s="20" t="s">
        <v>21</v>
      </c>
      <c r="G24" s="29" t="s">
        <v>71</v>
      </c>
    </row>
    <row r="25" spans="2:8" ht="28.15" customHeight="1" x14ac:dyDescent="0.25">
      <c r="B25" s="17" t="s">
        <v>20</v>
      </c>
      <c r="C25" s="18" t="s">
        <v>22</v>
      </c>
      <c r="D25" s="19" t="s">
        <v>23</v>
      </c>
      <c r="E25" s="19">
        <v>41.65</v>
      </c>
      <c r="F25" s="20" t="s">
        <v>21</v>
      </c>
      <c r="G25" s="21" t="s">
        <v>27</v>
      </c>
    </row>
    <row r="26" spans="2:8" s="27" customFormat="1" ht="29.45" customHeight="1" x14ac:dyDescent="0.25">
      <c r="B26" s="17" t="s">
        <v>81</v>
      </c>
      <c r="C26" s="18" t="s">
        <v>91</v>
      </c>
      <c r="D26" s="19" t="s">
        <v>26</v>
      </c>
      <c r="E26" s="19">
        <v>223.75</v>
      </c>
      <c r="F26" s="20" t="s">
        <v>21</v>
      </c>
      <c r="G26" s="29" t="s">
        <v>31</v>
      </c>
    </row>
    <row r="27" spans="2:8" s="27" customFormat="1" ht="29.45" customHeight="1" x14ac:dyDescent="0.25">
      <c r="B27" s="17" t="s">
        <v>82</v>
      </c>
      <c r="C27" s="18" t="s">
        <v>96</v>
      </c>
      <c r="D27" s="19" t="s">
        <v>97</v>
      </c>
      <c r="E27" s="19">
        <v>150</v>
      </c>
      <c r="F27" s="20" t="s">
        <v>21</v>
      </c>
      <c r="G27" s="29" t="s">
        <v>32</v>
      </c>
    </row>
    <row r="28" spans="2:8" s="27" customFormat="1" ht="29.45" customHeight="1" x14ac:dyDescent="0.25">
      <c r="B28" s="17" t="s">
        <v>47</v>
      </c>
      <c r="C28" s="18" t="s">
        <v>59</v>
      </c>
      <c r="D28" s="19" t="s">
        <v>26</v>
      </c>
      <c r="E28" s="19">
        <v>1569.28</v>
      </c>
      <c r="F28" s="20" t="s">
        <v>21</v>
      </c>
      <c r="G28" s="29" t="s">
        <v>51</v>
      </c>
    </row>
    <row r="29" spans="2:8" s="27" customFormat="1" ht="29.45" customHeight="1" x14ac:dyDescent="0.25">
      <c r="B29" s="17" t="s">
        <v>33</v>
      </c>
      <c r="C29" s="18" t="s">
        <v>24</v>
      </c>
      <c r="D29" s="19" t="s">
        <v>25</v>
      </c>
      <c r="E29" s="19">
        <v>3907.13</v>
      </c>
      <c r="F29" s="20" t="s">
        <v>21</v>
      </c>
      <c r="G29" s="21" t="s">
        <v>32</v>
      </c>
    </row>
    <row r="30" spans="2:8" s="27" customFormat="1" ht="29.45" customHeight="1" x14ac:dyDescent="0.25">
      <c r="B30" s="17" t="s">
        <v>83</v>
      </c>
      <c r="C30" s="18" t="s">
        <v>74</v>
      </c>
      <c r="D30" s="19" t="s">
        <v>93</v>
      </c>
      <c r="E30" s="19">
        <v>480.94</v>
      </c>
      <c r="F30" s="20" t="s">
        <v>21</v>
      </c>
      <c r="G30" s="29" t="s">
        <v>72</v>
      </c>
    </row>
    <row r="31" spans="2:8" s="27" customFormat="1" ht="29.45" customHeight="1" x14ac:dyDescent="0.25">
      <c r="B31" s="17" t="s">
        <v>84</v>
      </c>
      <c r="C31" s="18" t="s">
        <v>92</v>
      </c>
      <c r="D31" s="19" t="s">
        <v>23</v>
      </c>
      <c r="E31" s="19">
        <v>425.81</v>
      </c>
      <c r="F31" s="20" t="s">
        <v>21</v>
      </c>
      <c r="G31" s="29" t="s">
        <v>89</v>
      </c>
    </row>
    <row r="32" spans="2:8" s="27" customFormat="1" ht="29.45" customHeight="1" x14ac:dyDescent="0.25">
      <c r="B32" s="17" t="s">
        <v>85</v>
      </c>
      <c r="C32" s="18" t="s">
        <v>94</v>
      </c>
      <c r="D32" s="19" t="s">
        <v>23</v>
      </c>
      <c r="E32" s="19">
        <v>150</v>
      </c>
      <c r="F32" s="20" t="s">
        <v>21</v>
      </c>
      <c r="G32" s="29" t="s">
        <v>31</v>
      </c>
    </row>
    <row r="33" spans="2:7" s="27" customFormat="1" ht="29.45" customHeight="1" x14ac:dyDescent="0.25">
      <c r="B33" s="17" t="s">
        <v>86</v>
      </c>
      <c r="C33" s="18" t="s">
        <v>100</v>
      </c>
      <c r="D33" s="19" t="s">
        <v>101</v>
      </c>
      <c r="E33" s="19">
        <v>89.59</v>
      </c>
      <c r="F33" s="20" t="s">
        <v>21</v>
      </c>
      <c r="G33" s="29" t="s">
        <v>53</v>
      </c>
    </row>
    <row r="34" spans="2:7" ht="30" customHeight="1" x14ac:dyDescent="0.25">
      <c r="B34" s="17" t="s">
        <v>49</v>
      </c>
      <c r="C34" s="18" t="s">
        <v>61</v>
      </c>
      <c r="D34" s="19" t="s">
        <v>62</v>
      </c>
      <c r="E34" s="19">
        <v>92.9</v>
      </c>
      <c r="F34" s="20" t="s">
        <v>21</v>
      </c>
      <c r="G34" s="29" t="s">
        <v>53</v>
      </c>
    </row>
    <row r="35" spans="2:7" ht="30" customHeight="1" x14ac:dyDescent="0.25">
      <c r="B35" s="17" t="s">
        <v>87</v>
      </c>
      <c r="C35" s="18" t="s">
        <v>102</v>
      </c>
      <c r="D35" s="19" t="s">
        <v>97</v>
      </c>
      <c r="E35" s="19">
        <v>90.25</v>
      </c>
      <c r="F35" s="20" t="s">
        <v>21</v>
      </c>
      <c r="G35" s="29" t="s">
        <v>31</v>
      </c>
    </row>
    <row r="36" spans="2:7" s="27" customFormat="1" ht="29.45" customHeight="1" x14ac:dyDescent="0.25">
      <c r="B36" s="17" t="s">
        <v>69</v>
      </c>
      <c r="C36" s="18" t="s">
        <v>73</v>
      </c>
      <c r="D36" s="19" t="s">
        <v>25</v>
      </c>
      <c r="E36" s="19">
        <v>749.63</v>
      </c>
      <c r="F36" s="20" t="s">
        <v>21</v>
      </c>
      <c r="G36" s="29" t="s">
        <v>71</v>
      </c>
    </row>
    <row r="37" spans="2:7" s="27" customFormat="1" ht="29.45" customHeight="1" x14ac:dyDescent="0.25">
      <c r="B37" s="17" t="s">
        <v>88</v>
      </c>
      <c r="C37" s="18" t="s">
        <v>103</v>
      </c>
      <c r="D37" s="19" t="s">
        <v>26</v>
      </c>
      <c r="E37" s="19">
        <v>294.05</v>
      </c>
      <c r="F37" s="20" t="s">
        <v>21</v>
      </c>
      <c r="G37" s="29" t="s">
        <v>71</v>
      </c>
    </row>
    <row r="38" spans="2:7" ht="30" customHeight="1" x14ac:dyDescent="0.25">
      <c r="B38" s="22"/>
      <c r="C38" s="23"/>
      <c r="D38" s="24"/>
      <c r="E38" s="24">
        <f>SUM(E8:E37)</f>
        <v>41767.919999999991</v>
      </c>
      <c r="F38" s="25"/>
      <c r="G38" s="26"/>
    </row>
    <row r="39" spans="2:7" x14ac:dyDescent="0.25">
      <c r="B39" t="s">
        <v>8</v>
      </c>
      <c r="E39" t="s">
        <v>70</v>
      </c>
    </row>
    <row r="40" spans="2:7" x14ac:dyDescent="0.25">
      <c r="B40" t="s">
        <v>11</v>
      </c>
    </row>
    <row r="41" spans="2:7" x14ac:dyDescent="0.25">
      <c r="B41" t="s">
        <v>9</v>
      </c>
    </row>
  </sheetData>
  <mergeCells count="3">
    <mergeCell ref="B2:G2"/>
    <mergeCell ref="C3:E3"/>
    <mergeCell ref="B4:G4"/>
  </mergeCells>
  <phoneticPr fontId="12" type="noConversion"/>
  <pageMargins left="0.7" right="0.7" top="0.75" bottom="0.75" header="0.3" footer="0.3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21"/>
  <sheetViews>
    <sheetView workbookViewId="0">
      <selection activeCell="C13" sqref="C13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5" ht="18" x14ac:dyDescent="0.25">
      <c r="B1" s="1"/>
      <c r="C1" s="1"/>
      <c r="D1" s="1"/>
      <c r="E1" s="2"/>
    </row>
    <row r="2" spans="2:5" ht="18" customHeight="1" x14ac:dyDescent="0.25">
      <c r="B2" s="31" t="s">
        <v>12</v>
      </c>
      <c r="C2" s="31"/>
      <c r="D2" s="31"/>
      <c r="E2" s="3"/>
    </row>
    <row r="3" spans="2:5" x14ac:dyDescent="0.25">
      <c r="B3" s="34" t="s">
        <v>18</v>
      </c>
      <c r="C3" s="34"/>
      <c r="D3" s="34"/>
      <c r="E3" s="2"/>
    </row>
    <row r="4" spans="2:5" x14ac:dyDescent="0.25">
      <c r="B4" s="32" t="s">
        <v>90</v>
      </c>
      <c r="C4" s="33"/>
      <c r="D4" s="33"/>
    </row>
    <row r="5" spans="2:5" ht="18" x14ac:dyDescent="0.25">
      <c r="B5" s="8" t="s">
        <v>5</v>
      </c>
      <c r="C5" s="7"/>
      <c r="D5" s="7"/>
    </row>
    <row r="6" spans="2:5" ht="65.45" customHeight="1" x14ac:dyDescent="0.25">
      <c r="B6" s="4" t="s">
        <v>4</v>
      </c>
      <c r="C6" s="4" t="s">
        <v>7</v>
      </c>
      <c r="D6" s="4" t="s">
        <v>6</v>
      </c>
    </row>
    <row r="7" spans="2:5" s="6" customFormat="1" ht="18.600000000000001" customHeight="1" x14ac:dyDescent="0.2">
      <c r="B7" s="5">
        <v>1</v>
      </c>
      <c r="C7" s="5">
        <v>2</v>
      </c>
      <c r="D7" s="5">
        <v>3</v>
      </c>
    </row>
    <row r="8" spans="2:5" ht="30" customHeight="1" x14ac:dyDescent="0.25">
      <c r="B8" s="13" t="s">
        <v>19</v>
      </c>
      <c r="C8" s="9">
        <v>7069.61</v>
      </c>
      <c r="D8" s="14" t="s">
        <v>75</v>
      </c>
    </row>
    <row r="9" spans="2:5" ht="30" customHeight="1" x14ac:dyDescent="0.25">
      <c r="B9" s="13" t="s">
        <v>19</v>
      </c>
      <c r="C9" s="9">
        <v>4641.4399999999996</v>
      </c>
      <c r="D9" s="14" t="s">
        <v>38</v>
      </c>
    </row>
    <row r="10" spans="2:5" ht="30" customHeight="1" x14ac:dyDescent="0.25">
      <c r="B10" s="13" t="s">
        <v>19</v>
      </c>
      <c r="C10" s="9">
        <v>1166.45</v>
      </c>
      <c r="D10" s="15" t="s">
        <v>16</v>
      </c>
    </row>
    <row r="11" spans="2:5" ht="30" customHeight="1" x14ac:dyDescent="0.25">
      <c r="B11" s="13" t="s">
        <v>19</v>
      </c>
      <c r="C11" s="9">
        <v>257.5</v>
      </c>
      <c r="D11" s="15" t="s">
        <v>17</v>
      </c>
    </row>
    <row r="12" spans="2:5" ht="30" customHeight="1" x14ac:dyDescent="0.25">
      <c r="B12" s="13" t="s">
        <v>19</v>
      </c>
      <c r="C12" s="9">
        <v>1949.78</v>
      </c>
      <c r="D12" s="15" t="s">
        <v>39</v>
      </c>
    </row>
    <row r="13" spans="2:5" ht="30" customHeight="1" x14ac:dyDescent="0.25">
      <c r="B13" s="13" t="s">
        <v>14</v>
      </c>
      <c r="C13" s="9">
        <v>116085.4</v>
      </c>
      <c r="D13" s="16" t="s">
        <v>15</v>
      </c>
    </row>
    <row r="14" spans="2:5" ht="30" customHeight="1" x14ac:dyDescent="0.25">
      <c r="B14" s="13" t="s">
        <v>14</v>
      </c>
      <c r="C14" s="9">
        <v>865.36</v>
      </c>
      <c r="D14" s="16" t="s">
        <v>29</v>
      </c>
    </row>
    <row r="15" spans="2:5" ht="30" customHeight="1" x14ac:dyDescent="0.25">
      <c r="B15" s="13" t="s">
        <v>14</v>
      </c>
      <c r="C15" s="9">
        <v>19978.669999999998</v>
      </c>
      <c r="D15" s="16" t="s">
        <v>30</v>
      </c>
    </row>
    <row r="16" spans="2:5" ht="30" customHeight="1" x14ac:dyDescent="0.25">
      <c r="B16" s="13" t="s">
        <v>14</v>
      </c>
      <c r="C16" s="9">
        <v>22593.41</v>
      </c>
      <c r="D16" s="15" t="s">
        <v>16</v>
      </c>
    </row>
    <row r="17" spans="2:4" ht="30" customHeight="1" x14ac:dyDescent="0.25">
      <c r="B17" s="13" t="s">
        <v>14</v>
      </c>
      <c r="C17" s="9">
        <v>2724.76</v>
      </c>
      <c r="D17" s="15" t="s">
        <v>17</v>
      </c>
    </row>
    <row r="18" spans="2:4" ht="30" customHeight="1" x14ac:dyDescent="0.25">
      <c r="B18" s="10"/>
      <c r="C18" s="11"/>
      <c r="D18" s="12"/>
    </row>
    <row r="19" spans="2:4" x14ac:dyDescent="0.25">
      <c r="B19" t="s">
        <v>8</v>
      </c>
    </row>
    <row r="20" spans="2:4" x14ac:dyDescent="0.25">
      <c r="B20" t="s">
        <v>11</v>
      </c>
    </row>
    <row r="21" spans="2:4" x14ac:dyDescent="0.25">
      <c r="B21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2024-09-06T10:19:17Z</cp:lastPrinted>
  <dcterms:created xsi:type="dcterms:W3CDTF">2022-08-12T12:51:27Z</dcterms:created>
  <dcterms:modified xsi:type="dcterms:W3CDTF">2024-09-06T12:04:19Z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